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<sst xmlns="http://schemas.openxmlformats.org/spreadsheetml/2006/main" count="109" uniqueCount="66">
  <si>
    <t>Dział</t>
  </si>
  <si>
    <t>Rozdz.</t>
  </si>
  <si>
    <t>§</t>
  </si>
  <si>
    <t>Treść</t>
  </si>
  <si>
    <t>1.</t>
  </si>
  <si>
    <t>2.</t>
  </si>
  <si>
    <t>3.</t>
  </si>
  <si>
    <t>4.</t>
  </si>
  <si>
    <t>6.</t>
  </si>
  <si>
    <t>750</t>
  </si>
  <si>
    <t>ADMINISTRACJA PUBLICZNA</t>
  </si>
  <si>
    <t>75011</t>
  </si>
  <si>
    <t>Urzędy Wojewódzkie</t>
  </si>
  <si>
    <t>4010</t>
  </si>
  <si>
    <t>wynagrodzenia osobowe</t>
  </si>
  <si>
    <t>4110</t>
  </si>
  <si>
    <t>składki na ubezpieczenia społeczne</t>
  </si>
  <si>
    <t>4120</t>
  </si>
  <si>
    <t>składki na f-sz pracy</t>
  </si>
  <si>
    <t>751</t>
  </si>
  <si>
    <t>75101</t>
  </si>
  <si>
    <t>Urzędy naczelnych organów państwa</t>
  </si>
  <si>
    <t>4210</t>
  </si>
  <si>
    <t>zakup materiałów i wyposażenia</t>
  </si>
  <si>
    <t>4300</t>
  </si>
  <si>
    <t>zakup pozostałych usług</t>
  </si>
  <si>
    <t>75109</t>
  </si>
  <si>
    <t>Wybory do Rad Gmin</t>
  </si>
  <si>
    <t>3030</t>
  </si>
  <si>
    <t>różne wyd.na rzecz osób fizycznych</t>
  </si>
  <si>
    <t>4410</t>
  </si>
  <si>
    <t>podróże służbowe krajowe</t>
  </si>
  <si>
    <t>85313</t>
  </si>
  <si>
    <t>Składki na ubezpieczenie zdrowotne opłacane za osoby pobierające niektóre świadczenia z pomocy społecznej</t>
  </si>
  <si>
    <t>3110</t>
  </si>
  <si>
    <t>świadczenia społeczne</t>
  </si>
  <si>
    <t>Zasiłki i pomoc w naturze oraz składki na ubezpieczenia społeczne</t>
  </si>
  <si>
    <t>Zasiłki rodzinne, pielęgnacyjne i ubezpieczenia społeczne</t>
  </si>
  <si>
    <t>Ośrodki Pomocy Społecznej</t>
  </si>
  <si>
    <t>4040</t>
  </si>
  <si>
    <t>dodatkowe wynagrodzenie roczne</t>
  </si>
  <si>
    <t>zakup usług pozostałych</t>
  </si>
  <si>
    <t>RAZEM</t>
  </si>
  <si>
    <t>Dochody przyznane z tyt. dotacji na realizację zad. z zakr.adm.rząd.</t>
  </si>
  <si>
    <t>Wydatki przeznaczone na realiz. zad. z zakr. adm. rząd.</t>
  </si>
  <si>
    <t>Dochody do przekaz. do budżetu państwa lub budż. J.s.t.</t>
  </si>
  <si>
    <t>Dochody budżetu państwa związane z realizacją zadań zleconych JST</t>
  </si>
  <si>
    <t>dotacje celowe otrzymane z budżetu państwa na realizację zadań bieżących z zakresu administracji rządowej oraz innych zadań zleconych gminie (związkowi gmin) ustawami</t>
  </si>
  <si>
    <t>URZĘDY NACZELNYCH ORGANÓW WŁADZY PAŃSTWOWEJ</t>
  </si>
  <si>
    <t>Urzędy naczelnych organów władzy państwowej</t>
  </si>
  <si>
    <t>DOCHODY I WYDATKI ZWIĄZANE Z REALIZACJĄ ZADAŃ Z ZAKRESU ADMINISTRACJI RZĄDOWEJ ZLECONYCH GMINIE I INNYCH ZADAŃ ZLECONYCH USTAWAMI ZA 2004 ROK</t>
  </si>
  <si>
    <t>75113</t>
  </si>
  <si>
    <t>Wybory do Parlamentu Europejskiego</t>
  </si>
  <si>
    <t>852</t>
  </si>
  <si>
    <t>POMOC SPOŁECZNA</t>
  </si>
  <si>
    <t>85212</t>
  </si>
  <si>
    <t xml:space="preserve">Świadczenia rodzinne oraz składki na ubezpieczenia emerytalne i rentowe z ubezpieczenia społecznego </t>
  </si>
  <si>
    <t>6310</t>
  </si>
  <si>
    <t>dotacje celowe otrzymane z budżetu państwa na inwestycje i zakupy inwestycyjne z zakresu administracji rządwoej oraz innych zadań zleconych gminom ustawami</t>
  </si>
  <si>
    <t>2010</t>
  </si>
  <si>
    <t>6060</t>
  </si>
  <si>
    <t>wydatki na zakupy inwestycyjne jedn.budż.</t>
  </si>
  <si>
    <t>85213</t>
  </si>
  <si>
    <t>85214</t>
  </si>
  <si>
    <t>5.</t>
  </si>
  <si>
    <t>7.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</si>
</sst>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0.0%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5" fontId="1" fillId="2" borderId="8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49" fontId="4" fillId="3" borderId="10" xfId="0" applyNumberFormat="1" applyFont="1" applyFill="1" applyBorder="1" applyAlignment="1">
      <alignment/>
    </xf>
    <xf numFmtId="165" fontId="4" fillId="3" borderId="8" xfId="0" applyNumberFormat="1" applyFont="1" applyFill="1" applyBorder="1" applyAlignment="1">
      <alignment horizontal="right"/>
    </xf>
    <xf numFmtId="49" fontId="5" fillId="0" borderId="1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65" fontId="3" fillId="0" borderId="8" xfId="0" applyNumberFormat="1" applyFont="1" applyBorder="1" applyAlignment="1">
      <alignment horizontal="right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165" fontId="1" fillId="2" borderId="14" xfId="0" applyNumberFormat="1" applyFont="1" applyFill="1" applyBorder="1" applyAlignment="1">
      <alignment horizontal="right"/>
    </xf>
    <xf numFmtId="49" fontId="1" fillId="0" borderId="15" xfId="0" applyNumberFormat="1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0" fillId="4" borderId="16" xfId="0" applyNumberFormat="1" applyFont="1" applyFill="1" applyBorder="1" applyAlignment="1">
      <alignment horizontal="center"/>
    </xf>
    <xf numFmtId="165" fontId="5" fillId="0" borderId="8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9" xfId="0" applyFill="1" applyBorder="1" applyAlignment="1">
      <alignment/>
    </xf>
    <xf numFmtId="49" fontId="0" fillId="0" borderId="9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49" fontId="5" fillId="4" borderId="11" xfId="0" applyNumberFormat="1" applyFont="1" applyFill="1" applyBorder="1" applyAlignment="1">
      <alignment horizontal="center"/>
    </xf>
    <xf numFmtId="165" fontId="5" fillId="4" borderId="8" xfId="0" applyNumberFormat="1" applyFont="1" applyFill="1" applyBorder="1" applyAlignment="1">
      <alignment horizontal="right"/>
    </xf>
    <xf numFmtId="49" fontId="0" fillId="4" borderId="12" xfId="0" applyNumberFormat="1" applyFont="1" applyFill="1" applyBorder="1" applyAlignment="1">
      <alignment horizontal="center"/>
    </xf>
    <xf numFmtId="49" fontId="4" fillId="3" borderId="17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wrapText="1"/>
    </xf>
    <xf numFmtId="165" fontId="4" fillId="3" borderId="19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165" fontId="4" fillId="0" borderId="2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/>
    </xf>
    <xf numFmtId="49" fontId="1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5" fillId="0" borderId="11" xfId="0" applyFont="1" applyFill="1" applyBorder="1" applyAlignment="1">
      <alignment wrapText="1"/>
    </xf>
    <xf numFmtId="165" fontId="5" fillId="0" borderId="14" xfId="0" applyNumberFormat="1" applyFont="1" applyBorder="1" applyAlignment="1">
      <alignment horizontal="right"/>
    </xf>
    <xf numFmtId="49" fontId="1" fillId="5" borderId="26" xfId="0" applyNumberFormat="1" applyFont="1" applyFill="1" applyBorder="1" applyAlignment="1">
      <alignment horizontal="center"/>
    </xf>
    <xf numFmtId="49" fontId="1" fillId="5" borderId="11" xfId="0" applyNumberFormat="1" applyFont="1" applyFill="1" applyBorder="1" applyAlignment="1">
      <alignment horizontal="center"/>
    </xf>
    <xf numFmtId="49" fontId="1" fillId="5" borderId="10" xfId="0" applyNumberFormat="1" applyFont="1" applyFill="1" applyBorder="1" applyAlignment="1">
      <alignment/>
    </xf>
    <xf numFmtId="49" fontId="1" fillId="5" borderId="10" xfId="0" applyNumberFormat="1" applyFont="1" applyFill="1" applyBorder="1" applyAlignment="1">
      <alignment wrapText="1"/>
    </xf>
    <xf numFmtId="0" fontId="4" fillId="6" borderId="11" xfId="0" applyFont="1" applyFill="1" applyBorder="1" applyAlignment="1">
      <alignment horizontal="center"/>
    </xf>
    <xf numFmtId="49" fontId="4" fillId="6" borderId="17" xfId="0" applyNumberFormat="1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/>
    </xf>
    <xf numFmtId="49" fontId="4" fillId="6" borderId="27" xfId="0" applyNumberFormat="1" applyFont="1" applyFill="1" applyBorder="1" applyAlignment="1">
      <alignment wrapText="1"/>
    </xf>
    <xf numFmtId="49" fontId="4" fillId="6" borderId="11" xfId="0" applyNumberFormat="1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wrapText="1"/>
    </xf>
    <xf numFmtId="49" fontId="4" fillId="6" borderId="18" xfId="0" applyNumberFormat="1" applyFont="1" applyFill="1" applyBorder="1" applyAlignment="1">
      <alignment wrapText="1"/>
    </xf>
    <xf numFmtId="49" fontId="1" fillId="6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3" fontId="1" fillId="5" borderId="11" xfId="0" applyNumberFormat="1" applyFont="1" applyFill="1" applyBorder="1" applyAlignment="1">
      <alignment horizontal="right"/>
    </xf>
    <xf numFmtId="3" fontId="1" fillId="5" borderId="14" xfId="0" applyNumberFormat="1" applyFont="1" applyFill="1" applyBorder="1" applyAlignment="1">
      <alignment horizontal="right"/>
    </xf>
    <xf numFmtId="3" fontId="4" fillId="6" borderId="11" xfId="0" applyNumberFormat="1" applyFont="1" applyFill="1" applyBorder="1" applyAlignment="1">
      <alignment horizontal="right"/>
    </xf>
    <xf numFmtId="3" fontId="4" fillId="6" borderId="14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8" xfId="0" applyNumberForma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4" fillId="3" borderId="11" xfId="0" applyNumberFormat="1" applyFont="1" applyFill="1" applyBorder="1" applyAlignment="1">
      <alignment horizontal="right"/>
    </xf>
    <xf numFmtId="3" fontId="4" fillId="3" borderId="14" xfId="0" applyNumberFormat="1" applyFont="1" applyFill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3" fontId="4" fillId="3" borderId="19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3" fillId="6" borderId="14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4" fillId="6" borderId="21" xfId="0" applyNumberFormat="1" applyFont="1" applyFill="1" applyBorder="1" applyAlignment="1">
      <alignment horizontal="right"/>
    </xf>
    <xf numFmtId="3" fontId="5" fillId="4" borderId="11" xfId="0" applyNumberFormat="1" applyFont="1" applyFill="1" applyBorder="1" applyAlignment="1">
      <alignment horizontal="right"/>
    </xf>
    <xf numFmtId="3" fontId="3" fillId="5" borderId="8" xfId="0" applyNumberFormat="1" applyFont="1" applyFill="1" applyBorder="1" applyAlignment="1">
      <alignment horizontal="right"/>
    </xf>
    <xf numFmtId="3" fontId="4" fillId="3" borderId="17" xfId="0" applyNumberFormat="1" applyFont="1" applyFill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3" fontId="4" fillId="6" borderId="17" xfId="0" applyNumberFormat="1" applyFont="1" applyFill="1" applyBorder="1" applyAlignment="1">
      <alignment horizontal="right"/>
    </xf>
    <xf numFmtId="3" fontId="0" fillId="6" borderId="8" xfId="0" applyNumberFormat="1" applyFill="1" applyBorder="1" applyAlignment="1">
      <alignment/>
    </xf>
    <xf numFmtId="3" fontId="5" fillId="0" borderId="22" xfId="0" applyNumberFormat="1" applyFont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wrapText="1"/>
    </xf>
    <xf numFmtId="164" fontId="2" fillId="5" borderId="28" xfId="0" applyNumberFormat="1" applyFont="1" applyFill="1" applyBorder="1" applyAlignment="1">
      <alignment horizontal="center" vertical="center" wrapText="1"/>
    </xf>
    <xf numFmtId="0" fontId="5" fillId="5" borderId="29" xfId="0" applyFont="1" applyFill="1" applyBorder="1" applyAlignment="1">
      <alignment horizontal="center" vertical="center" wrapText="1"/>
    </xf>
    <xf numFmtId="164" fontId="2" fillId="5" borderId="30" xfId="0" applyNumberFormat="1" applyFont="1" applyFill="1" applyBorder="1" applyAlignment="1">
      <alignment horizontal="center" vertical="center" wrapText="1"/>
    </xf>
    <xf numFmtId="0" fontId="5" fillId="5" borderId="31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3" fontId="5" fillId="0" borderId="17" xfId="0" applyNumberFormat="1" applyFont="1" applyBorder="1" applyAlignment="1">
      <alignment horizontal="right"/>
    </xf>
    <xf numFmtId="3" fontId="0" fillId="0" borderId="34" xfId="0" applyNumberFormat="1" applyBorder="1" applyAlignment="1">
      <alignment/>
    </xf>
    <xf numFmtId="165" fontId="5" fillId="0" borderId="19" xfId="0" applyNumberFormat="1" applyFont="1" applyBorder="1" applyAlignment="1">
      <alignment horizontal="right"/>
    </xf>
    <xf numFmtId="165" fontId="6" fillId="2" borderId="35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49" fontId="6" fillId="5" borderId="36" xfId="0" applyNumberFormat="1" applyFont="1" applyFill="1" applyBorder="1" applyAlignment="1">
      <alignment horizontal="center"/>
    </xf>
    <xf numFmtId="49" fontId="6" fillId="5" borderId="37" xfId="0" applyNumberFormat="1" applyFont="1" applyFill="1" applyBorder="1" applyAlignment="1">
      <alignment horizontal="center"/>
    </xf>
    <xf numFmtId="49" fontId="6" fillId="5" borderId="38" xfId="0" applyNumberFormat="1" applyFont="1" applyFill="1" applyBorder="1" applyAlignment="1">
      <alignment/>
    </xf>
    <xf numFmtId="3" fontId="6" fillId="5" borderId="37" xfId="0" applyNumberFormat="1" applyFont="1" applyFill="1" applyBorder="1" applyAlignment="1">
      <alignment horizontal="right"/>
    </xf>
    <xf numFmtId="3" fontId="6" fillId="5" borderId="3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5"/>
  <sheetViews>
    <sheetView showGridLines="0" tabSelected="1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6.125" style="0" customWidth="1"/>
    <col min="3" max="3" width="5.375" style="0" customWidth="1"/>
    <col min="4" max="4" width="34.375" style="0" customWidth="1"/>
    <col min="5" max="6" width="9.75390625" style="0" customWidth="1"/>
    <col min="7" max="7" width="9.25390625" style="0" customWidth="1"/>
    <col min="8" max="8" width="0" style="0" hidden="1" customWidth="1"/>
  </cols>
  <sheetData>
    <row r="2" spans="1:7" ht="33" customHeight="1">
      <c r="A2" s="98" t="s">
        <v>50</v>
      </c>
      <c r="B2" s="98"/>
      <c r="C2" s="98"/>
      <c r="D2" s="98"/>
      <c r="E2" s="98"/>
      <c r="F2" s="98"/>
      <c r="G2" s="98"/>
    </row>
    <row r="3" ht="13.5" thickBot="1"/>
    <row r="4" spans="1:8" ht="12.75">
      <c r="A4" s="103" t="s">
        <v>0</v>
      </c>
      <c r="B4" s="105" t="s">
        <v>1</v>
      </c>
      <c r="C4" s="105" t="s">
        <v>2</v>
      </c>
      <c r="D4" s="105" t="s">
        <v>3</v>
      </c>
      <c r="E4" s="99" t="s">
        <v>43</v>
      </c>
      <c r="F4" s="99" t="s">
        <v>44</v>
      </c>
      <c r="G4" s="101" t="s">
        <v>45</v>
      </c>
      <c r="H4" s="1"/>
    </row>
    <row r="5" spans="1:8" ht="81.75" customHeight="1" thickBot="1">
      <c r="A5" s="104"/>
      <c r="B5" s="106"/>
      <c r="C5" s="106"/>
      <c r="D5" s="106"/>
      <c r="E5" s="100"/>
      <c r="F5" s="100"/>
      <c r="G5" s="102"/>
      <c r="H5" s="2"/>
    </row>
    <row r="6" spans="1:8" ht="12.75">
      <c r="A6" s="3" t="s">
        <v>4</v>
      </c>
      <c r="B6" s="4" t="s">
        <v>5</v>
      </c>
      <c r="C6" s="4" t="s">
        <v>6</v>
      </c>
      <c r="D6" s="5" t="s">
        <v>7</v>
      </c>
      <c r="E6" s="6" t="s">
        <v>64</v>
      </c>
      <c r="F6" s="6" t="s">
        <v>8</v>
      </c>
      <c r="G6" s="7" t="s">
        <v>65</v>
      </c>
      <c r="H6" s="8"/>
    </row>
    <row r="7" spans="1:8" ht="12.75">
      <c r="A7" s="54" t="s">
        <v>9</v>
      </c>
      <c r="B7" s="55"/>
      <c r="C7" s="55"/>
      <c r="D7" s="56" t="s">
        <v>10</v>
      </c>
      <c r="E7" s="68">
        <f>SUM(E8)</f>
        <v>67860</v>
      </c>
      <c r="F7" s="68">
        <f>SUM(F8)</f>
        <v>67860</v>
      </c>
      <c r="G7" s="69">
        <f>SUM(G8)</f>
        <v>12870</v>
      </c>
      <c r="H7" s="9"/>
    </row>
    <row r="8" spans="1:8" ht="12.75" customHeight="1">
      <c r="A8" s="10"/>
      <c r="B8" s="65" t="s">
        <v>11</v>
      </c>
      <c r="C8" s="65"/>
      <c r="D8" s="60" t="s">
        <v>12</v>
      </c>
      <c r="E8" s="70">
        <f>SUM(E9)</f>
        <v>67860</v>
      </c>
      <c r="F8" s="70">
        <f>SUM(F11:F13)</f>
        <v>67860</v>
      </c>
      <c r="G8" s="71">
        <f>SUM(G10)</f>
        <v>12870</v>
      </c>
      <c r="H8" s="12"/>
    </row>
    <row r="9" spans="1:7" ht="48" customHeight="1">
      <c r="A9" s="10"/>
      <c r="B9" s="51"/>
      <c r="C9" s="13" t="s">
        <v>59</v>
      </c>
      <c r="D9" s="52" t="s">
        <v>47</v>
      </c>
      <c r="E9" s="72">
        <v>67860</v>
      </c>
      <c r="F9" s="73"/>
      <c r="G9" s="74"/>
    </row>
    <row r="10" spans="1:7" ht="22.5">
      <c r="A10" s="10"/>
      <c r="B10" s="24"/>
      <c r="C10" s="66">
        <v>2350</v>
      </c>
      <c r="D10" s="67" t="s">
        <v>46</v>
      </c>
      <c r="E10" s="73"/>
      <c r="F10" s="73"/>
      <c r="G10" s="75">
        <v>12870</v>
      </c>
    </row>
    <row r="11" spans="1:8" ht="12.75" customHeight="1">
      <c r="A11" s="10"/>
      <c r="B11" s="16"/>
      <c r="C11" s="13" t="s">
        <v>13</v>
      </c>
      <c r="D11" s="14" t="s">
        <v>14</v>
      </c>
      <c r="E11" s="76"/>
      <c r="F11" s="76">
        <v>56701</v>
      </c>
      <c r="G11" s="77"/>
      <c r="H11" s="15"/>
    </row>
    <row r="12" spans="1:8" ht="12.75" customHeight="1">
      <c r="A12" s="10"/>
      <c r="B12" s="16"/>
      <c r="C12" s="13" t="s">
        <v>15</v>
      </c>
      <c r="D12" s="14" t="s">
        <v>16</v>
      </c>
      <c r="E12" s="76"/>
      <c r="F12" s="76">
        <v>9770</v>
      </c>
      <c r="G12" s="77"/>
      <c r="H12" s="15"/>
    </row>
    <row r="13" spans="1:8" ht="12.75">
      <c r="A13" s="10"/>
      <c r="B13" s="17"/>
      <c r="C13" s="13" t="s">
        <v>17</v>
      </c>
      <c r="D13" s="14" t="s">
        <v>18</v>
      </c>
      <c r="E13" s="76"/>
      <c r="F13" s="76">
        <v>1389</v>
      </c>
      <c r="G13" s="77"/>
      <c r="H13" s="15"/>
    </row>
    <row r="14" spans="1:8" ht="28.5" customHeight="1">
      <c r="A14" s="54" t="s">
        <v>19</v>
      </c>
      <c r="B14" s="55"/>
      <c r="C14" s="55"/>
      <c r="D14" s="57" t="s">
        <v>48</v>
      </c>
      <c r="E14" s="68">
        <f>SUM(E20+E23)</f>
        <v>6347</v>
      </c>
      <c r="F14" s="68">
        <f>SUM(F20+F23)</f>
        <v>6347</v>
      </c>
      <c r="G14" s="69"/>
      <c r="H14" s="18"/>
    </row>
    <row r="15" spans="1:8" ht="12.75" customHeight="1" hidden="1">
      <c r="A15" s="19"/>
      <c r="B15" s="20" t="s">
        <v>20</v>
      </c>
      <c r="C15" s="20"/>
      <c r="D15" s="11" t="s">
        <v>21</v>
      </c>
      <c r="E15" s="78"/>
      <c r="F15" s="78">
        <f>SUM(F16:F17)</f>
        <v>0</v>
      </c>
      <c r="G15" s="79"/>
      <c r="H15" s="12"/>
    </row>
    <row r="16" spans="1:8" ht="12.75" customHeight="1" hidden="1">
      <c r="A16" s="21"/>
      <c r="B16" s="22"/>
      <c r="C16" s="13" t="s">
        <v>22</v>
      </c>
      <c r="D16" s="14" t="s">
        <v>23</v>
      </c>
      <c r="E16" s="76"/>
      <c r="F16" s="76">
        <v>0</v>
      </c>
      <c r="G16" s="80"/>
      <c r="H16" s="23"/>
    </row>
    <row r="17" spans="1:8" ht="12.75" customHeight="1" hidden="1">
      <c r="A17" s="21"/>
      <c r="B17" s="24"/>
      <c r="C17" s="13" t="s">
        <v>24</v>
      </c>
      <c r="D17" s="14" t="s">
        <v>25</v>
      </c>
      <c r="E17" s="76"/>
      <c r="F17" s="76">
        <v>0</v>
      </c>
      <c r="G17" s="81"/>
      <c r="H17" s="23"/>
    </row>
    <row r="18" spans="1:8" ht="12.75" customHeight="1" hidden="1">
      <c r="A18" s="21"/>
      <c r="B18" s="20" t="s">
        <v>26</v>
      </c>
      <c r="C18" s="20"/>
      <c r="D18" s="11" t="s">
        <v>27</v>
      </c>
      <c r="E18" s="78"/>
      <c r="F18" s="78">
        <f>SUM(F22:F25)</f>
        <v>9707</v>
      </c>
      <c r="G18" s="82"/>
      <c r="H18" s="12"/>
    </row>
    <row r="19" spans="1:8" ht="12.75" customHeight="1" hidden="1">
      <c r="A19" s="21"/>
      <c r="B19" s="24"/>
      <c r="C19" s="13" t="s">
        <v>24</v>
      </c>
      <c r="D19" s="14" t="s">
        <v>25</v>
      </c>
      <c r="E19" s="76"/>
      <c r="F19" s="76">
        <v>0</v>
      </c>
      <c r="G19" s="83"/>
      <c r="H19" s="23"/>
    </row>
    <row r="20" spans="1:8" ht="24">
      <c r="A20" s="25"/>
      <c r="B20" s="62" t="s">
        <v>20</v>
      </c>
      <c r="C20" s="62"/>
      <c r="D20" s="63" t="s">
        <v>49</v>
      </c>
      <c r="E20" s="70">
        <f>SUM(E21)</f>
        <v>700</v>
      </c>
      <c r="F20" s="70">
        <f>SUM(F22:F22)</f>
        <v>700</v>
      </c>
      <c r="G20" s="84"/>
      <c r="H20" s="12"/>
    </row>
    <row r="21" spans="1:7" ht="45">
      <c r="A21" s="10"/>
      <c r="B21" s="27"/>
      <c r="C21" s="13" t="s">
        <v>59</v>
      </c>
      <c r="D21" s="52" t="s">
        <v>47</v>
      </c>
      <c r="E21" s="76">
        <v>700</v>
      </c>
      <c r="F21" s="85"/>
      <c r="G21" s="74"/>
    </row>
    <row r="22" spans="1:8" ht="12.75">
      <c r="A22" s="26"/>
      <c r="B22" s="16"/>
      <c r="C22" s="13" t="s">
        <v>22</v>
      </c>
      <c r="D22" s="14" t="s">
        <v>23</v>
      </c>
      <c r="E22" s="76"/>
      <c r="F22" s="76">
        <v>700</v>
      </c>
      <c r="G22" s="83"/>
      <c r="H22" s="23"/>
    </row>
    <row r="23" spans="1:8" ht="12.75">
      <c r="A23" s="26"/>
      <c r="B23" s="62" t="s">
        <v>51</v>
      </c>
      <c r="C23" s="62"/>
      <c r="D23" s="63" t="s">
        <v>52</v>
      </c>
      <c r="E23" s="70">
        <f>SUM(E24)</f>
        <v>5647</v>
      </c>
      <c r="F23" s="70">
        <f>SUM(F25:F28)</f>
        <v>5647</v>
      </c>
      <c r="G23" s="86"/>
      <c r="H23" s="12"/>
    </row>
    <row r="24" spans="1:7" ht="45">
      <c r="A24" s="10"/>
      <c r="B24" s="27"/>
      <c r="C24" s="13" t="s">
        <v>59</v>
      </c>
      <c r="D24" s="52" t="s">
        <v>47</v>
      </c>
      <c r="E24" s="72">
        <v>5647</v>
      </c>
      <c r="F24" s="85"/>
      <c r="G24" s="74"/>
    </row>
    <row r="25" spans="1:8" ht="12.75">
      <c r="A25" s="26"/>
      <c r="B25" s="16"/>
      <c r="C25" s="28" t="s">
        <v>28</v>
      </c>
      <c r="D25" s="14" t="s">
        <v>29</v>
      </c>
      <c r="E25" s="87"/>
      <c r="F25" s="87">
        <v>3360</v>
      </c>
      <c r="G25" s="80"/>
      <c r="H25" s="29"/>
    </row>
    <row r="26" spans="1:8" ht="12.75">
      <c r="A26" s="10"/>
      <c r="B26" s="16"/>
      <c r="C26" s="13" t="s">
        <v>22</v>
      </c>
      <c r="D26" s="14" t="s">
        <v>23</v>
      </c>
      <c r="E26" s="76"/>
      <c r="F26" s="76">
        <v>1781</v>
      </c>
      <c r="G26" s="83"/>
      <c r="H26" s="23"/>
    </row>
    <row r="27" spans="1:8" ht="12.75">
      <c r="A27" s="10"/>
      <c r="B27" s="30"/>
      <c r="C27" s="13" t="s">
        <v>24</v>
      </c>
      <c r="D27" s="14" t="s">
        <v>25</v>
      </c>
      <c r="E27" s="76"/>
      <c r="F27" s="76">
        <v>36</v>
      </c>
      <c r="G27" s="80"/>
      <c r="H27" s="23"/>
    </row>
    <row r="28" spans="1:8" ht="12.75">
      <c r="A28" s="10"/>
      <c r="B28" s="24"/>
      <c r="C28" s="13" t="s">
        <v>30</v>
      </c>
      <c r="D28" s="14" t="s">
        <v>31</v>
      </c>
      <c r="E28" s="76"/>
      <c r="F28" s="76">
        <v>470</v>
      </c>
      <c r="G28" s="80"/>
      <c r="H28" s="23"/>
    </row>
    <row r="29" spans="1:8" ht="12.75">
      <c r="A29" s="54" t="s">
        <v>53</v>
      </c>
      <c r="B29" s="55"/>
      <c r="C29" s="55"/>
      <c r="D29" s="56" t="s">
        <v>54</v>
      </c>
      <c r="E29" s="68">
        <f>SUM(E30+E41+E44+E48+E52)</f>
        <v>596762</v>
      </c>
      <c r="F29" s="68">
        <f>SUM(F30+F41+F44+F48+F52)</f>
        <v>591170</v>
      </c>
      <c r="G29" s="88"/>
      <c r="H29" s="18"/>
    </row>
    <row r="30" spans="1:8" ht="36">
      <c r="A30" s="21"/>
      <c r="B30" s="62" t="s">
        <v>55</v>
      </c>
      <c r="C30" s="59"/>
      <c r="D30" s="64" t="s">
        <v>56</v>
      </c>
      <c r="E30" s="91">
        <f>SUM(E31:E39)</f>
        <v>489980</v>
      </c>
      <c r="F30" s="91">
        <f>SUM(F31:F39)</f>
        <v>485569</v>
      </c>
      <c r="G30" s="92"/>
      <c r="H30" s="35"/>
    </row>
    <row r="31" spans="1:7" ht="45">
      <c r="A31" s="10"/>
      <c r="B31" s="51"/>
      <c r="C31" s="13" t="s">
        <v>59</v>
      </c>
      <c r="D31" s="52" t="s">
        <v>47</v>
      </c>
      <c r="E31" s="85">
        <v>480566</v>
      </c>
      <c r="F31" s="85"/>
      <c r="G31" s="74"/>
    </row>
    <row r="32" spans="1:7" ht="45">
      <c r="A32" s="10"/>
      <c r="B32" s="24"/>
      <c r="C32" s="13" t="s">
        <v>57</v>
      </c>
      <c r="D32" s="52" t="s">
        <v>58</v>
      </c>
      <c r="E32" s="85">
        <v>9414</v>
      </c>
      <c r="F32" s="85"/>
      <c r="G32" s="74"/>
    </row>
    <row r="33" spans="1:8" ht="12.75" customHeight="1">
      <c r="A33" s="26"/>
      <c r="B33" s="16"/>
      <c r="C33" s="45" t="s">
        <v>34</v>
      </c>
      <c r="D33" s="46" t="s">
        <v>35</v>
      </c>
      <c r="E33" s="93"/>
      <c r="F33" s="93">
        <v>466818</v>
      </c>
      <c r="G33" s="74"/>
      <c r="H33" s="53"/>
    </row>
    <row r="34" spans="1:8" ht="12.75">
      <c r="A34" s="41"/>
      <c r="B34" s="44"/>
      <c r="C34" s="13" t="s">
        <v>13</v>
      </c>
      <c r="D34" s="14" t="s">
        <v>14</v>
      </c>
      <c r="E34" s="76"/>
      <c r="F34" s="76">
        <v>5688</v>
      </c>
      <c r="G34" s="74"/>
      <c r="H34" s="53"/>
    </row>
    <row r="35" spans="1:8" ht="12.75">
      <c r="A35" s="41"/>
      <c r="B35" s="44"/>
      <c r="C35" s="13" t="s">
        <v>15</v>
      </c>
      <c r="D35" s="14" t="s">
        <v>16</v>
      </c>
      <c r="E35" s="76"/>
      <c r="F35" s="76">
        <v>981</v>
      </c>
      <c r="G35" s="74"/>
      <c r="H35" s="53"/>
    </row>
    <row r="36" spans="1:8" ht="12.75">
      <c r="A36" s="41"/>
      <c r="B36" s="44"/>
      <c r="C36" s="13" t="s">
        <v>17</v>
      </c>
      <c r="D36" s="14" t="s">
        <v>18</v>
      </c>
      <c r="E36" s="76"/>
      <c r="F36" s="76">
        <v>140</v>
      </c>
      <c r="G36" s="74"/>
      <c r="H36" s="53"/>
    </row>
    <row r="37" spans="1:8" ht="12.75">
      <c r="A37" s="10"/>
      <c r="B37" s="16"/>
      <c r="C37" s="13" t="s">
        <v>22</v>
      </c>
      <c r="D37" s="14" t="s">
        <v>23</v>
      </c>
      <c r="E37" s="76"/>
      <c r="F37" s="76">
        <v>742</v>
      </c>
      <c r="G37" s="83"/>
      <c r="H37" s="23"/>
    </row>
    <row r="38" spans="1:8" ht="12.75">
      <c r="A38" s="41"/>
      <c r="B38" s="44"/>
      <c r="C38" s="13" t="s">
        <v>24</v>
      </c>
      <c r="D38" s="14" t="s">
        <v>41</v>
      </c>
      <c r="E38" s="76"/>
      <c r="F38" s="76">
        <v>1786</v>
      </c>
      <c r="G38" s="74"/>
      <c r="H38" s="53"/>
    </row>
    <row r="39" spans="1:8" ht="12.75">
      <c r="A39" s="41"/>
      <c r="B39" s="42"/>
      <c r="C39" s="13" t="s">
        <v>60</v>
      </c>
      <c r="D39" s="14" t="s">
        <v>61</v>
      </c>
      <c r="E39" s="76"/>
      <c r="F39" s="76">
        <v>9414</v>
      </c>
      <c r="G39" s="74"/>
      <c r="H39" s="53"/>
    </row>
    <row r="40" spans="1:8" ht="21.75" customHeight="1" hidden="1">
      <c r="A40" s="19"/>
      <c r="B40" s="20" t="s">
        <v>32</v>
      </c>
      <c r="C40" s="31"/>
      <c r="D40" s="32" t="s">
        <v>33</v>
      </c>
      <c r="E40" s="89"/>
      <c r="F40" s="89">
        <f>SUM(F41:F43)</f>
        <v>8534</v>
      </c>
      <c r="G40" s="90"/>
      <c r="H40" s="33"/>
    </row>
    <row r="41" spans="1:8" ht="36">
      <c r="A41" s="21"/>
      <c r="B41" s="62" t="s">
        <v>62</v>
      </c>
      <c r="C41" s="59"/>
      <c r="D41" s="64" t="s">
        <v>33</v>
      </c>
      <c r="E41" s="91">
        <f>SUM(E42)</f>
        <v>4402</v>
      </c>
      <c r="F41" s="91">
        <f>SUM(F42:F43)</f>
        <v>4267</v>
      </c>
      <c r="G41" s="92"/>
      <c r="H41" s="35"/>
    </row>
    <row r="42" spans="1:7" ht="45">
      <c r="A42" s="10"/>
      <c r="B42" s="27"/>
      <c r="C42" s="28" t="s">
        <v>59</v>
      </c>
      <c r="D42" s="52" t="s">
        <v>47</v>
      </c>
      <c r="E42" s="87">
        <v>4402</v>
      </c>
      <c r="F42" s="85"/>
      <c r="G42" s="74"/>
    </row>
    <row r="43" spans="1:8" ht="15" customHeight="1">
      <c r="A43" s="26"/>
      <c r="B43" s="17"/>
      <c r="C43" s="45" t="s">
        <v>34</v>
      </c>
      <c r="D43" s="46" t="s">
        <v>35</v>
      </c>
      <c r="E43" s="93"/>
      <c r="F43" s="93">
        <v>4267</v>
      </c>
      <c r="G43" s="74"/>
      <c r="H43" s="53"/>
    </row>
    <row r="44" spans="1:8" ht="24">
      <c r="A44" s="34"/>
      <c r="B44" s="62" t="s">
        <v>63</v>
      </c>
      <c r="C44" s="62"/>
      <c r="D44" s="63" t="s">
        <v>36</v>
      </c>
      <c r="E44" s="70">
        <f>SUM(E46)</f>
        <v>73096</v>
      </c>
      <c r="F44" s="70">
        <f>SUM(F46:F47)</f>
        <v>72050</v>
      </c>
      <c r="G44" s="92"/>
      <c r="H44" s="35"/>
    </row>
    <row r="45" spans="1:8" ht="13.5" customHeight="1" hidden="1">
      <c r="A45" s="21"/>
      <c r="B45" s="36"/>
      <c r="C45" s="47"/>
      <c r="D45" s="48"/>
      <c r="E45" s="94"/>
      <c r="F45" s="94"/>
      <c r="G45" s="74"/>
      <c r="H45" s="37"/>
    </row>
    <row r="46" spans="1:7" ht="45">
      <c r="A46" s="10"/>
      <c r="B46" s="27"/>
      <c r="C46" s="13" t="s">
        <v>59</v>
      </c>
      <c r="D46" s="52" t="s">
        <v>47</v>
      </c>
      <c r="E46" s="76">
        <v>73096</v>
      </c>
      <c r="F46" s="85"/>
      <c r="G46" s="74"/>
    </row>
    <row r="47" spans="1:8" ht="15" customHeight="1">
      <c r="A47" s="26"/>
      <c r="B47" s="17"/>
      <c r="C47" s="45" t="s">
        <v>34</v>
      </c>
      <c r="D47" s="46" t="s">
        <v>35</v>
      </c>
      <c r="E47" s="93"/>
      <c r="F47" s="93">
        <v>72050</v>
      </c>
      <c r="G47" s="74"/>
      <c r="H47" s="53"/>
    </row>
    <row r="48" spans="1:8" ht="24">
      <c r="A48" s="38"/>
      <c r="B48" s="58">
        <v>85216</v>
      </c>
      <c r="C48" s="58"/>
      <c r="D48" s="61" t="s">
        <v>37</v>
      </c>
      <c r="E48" s="70">
        <f>SUM(E50)</f>
        <v>5225</v>
      </c>
      <c r="F48" s="70">
        <f>SUM(F50:F51)</f>
        <v>5225</v>
      </c>
      <c r="G48" s="92"/>
      <c r="H48" s="35"/>
    </row>
    <row r="49" spans="1:8" ht="12.75" hidden="1">
      <c r="A49" s="39"/>
      <c r="B49" s="40"/>
      <c r="C49" s="49"/>
      <c r="D49" s="50"/>
      <c r="E49" s="94"/>
      <c r="F49" s="94"/>
      <c r="G49" s="74"/>
      <c r="H49" s="37"/>
    </row>
    <row r="50" spans="1:7" ht="45">
      <c r="A50" s="10"/>
      <c r="B50" s="27"/>
      <c r="C50" s="66">
        <v>2010</v>
      </c>
      <c r="D50" s="52" t="s">
        <v>47</v>
      </c>
      <c r="E50" s="76">
        <v>5225</v>
      </c>
      <c r="F50" s="85"/>
      <c r="G50" s="74"/>
    </row>
    <row r="51" spans="1:8" ht="12.75">
      <c r="A51" s="41"/>
      <c r="B51" s="42"/>
      <c r="C51" s="45" t="s">
        <v>34</v>
      </c>
      <c r="D51" s="46" t="s">
        <v>35</v>
      </c>
      <c r="E51" s="93"/>
      <c r="F51" s="93">
        <v>5225</v>
      </c>
      <c r="G51" s="74"/>
      <c r="H51" s="53"/>
    </row>
    <row r="52" spans="1:8" ht="12.75">
      <c r="A52" s="38"/>
      <c r="B52" s="58">
        <v>85219</v>
      </c>
      <c r="C52" s="58"/>
      <c r="D52" s="60" t="s">
        <v>38</v>
      </c>
      <c r="E52" s="70">
        <f>SUM(E53)</f>
        <v>24059</v>
      </c>
      <c r="F52" s="70">
        <f>SUM(F53:F57)</f>
        <v>24059</v>
      </c>
      <c r="G52" s="92"/>
      <c r="H52" s="35"/>
    </row>
    <row r="53" spans="1:8" ht="50.25" customHeight="1">
      <c r="A53" s="41"/>
      <c r="B53" s="43"/>
      <c r="C53" s="66">
        <v>2010</v>
      </c>
      <c r="D53" s="52" t="s">
        <v>47</v>
      </c>
      <c r="E53" s="76">
        <v>24059</v>
      </c>
      <c r="F53" s="76"/>
      <c r="G53" s="74"/>
      <c r="H53" s="53"/>
    </row>
    <row r="54" spans="1:8" ht="12.75">
      <c r="A54" s="41"/>
      <c r="B54" s="44"/>
      <c r="C54" s="13" t="s">
        <v>13</v>
      </c>
      <c r="D54" s="14" t="s">
        <v>14</v>
      </c>
      <c r="E54" s="76"/>
      <c r="F54" s="76">
        <v>15891</v>
      </c>
      <c r="G54" s="74"/>
      <c r="H54" s="53"/>
    </row>
    <row r="55" spans="1:8" ht="12.75">
      <c r="A55" s="41"/>
      <c r="B55" s="44"/>
      <c r="C55" s="13" t="s">
        <v>39</v>
      </c>
      <c r="D55" s="14" t="s">
        <v>40</v>
      </c>
      <c r="E55" s="76"/>
      <c r="F55" s="76">
        <v>4052</v>
      </c>
      <c r="G55" s="74"/>
      <c r="H55" s="53"/>
    </row>
    <row r="56" spans="1:8" ht="12.75">
      <c r="A56" s="41"/>
      <c r="B56" s="44"/>
      <c r="C56" s="13" t="s">
        <v>15</v>
      </c>
      <c r="D56" s="14" t="s">
        <v>16</v>
      </c>
      <c r="E56" s="76"/>
      <c r="F56" s="76">
        <v>3628</v>
      </c>
      <c r="G56" s="74"/>
      <c r="H56" s="53"/>
    </row>
    <row r="57" spans="1:8" ht="13.5" thickBot="1">
      <c r="A57" s="41"/>
      <c r="B57" s="44"/>
      <c r="C57" s="107" t="s">
        <v>17</v>
      </c>
      <c r="D57" s="108" t="s">
        <v>18</v>
      </c>
      <c r="E57" s="109"/>
      <c r="F57" s="109">
        <v>488</v>
      </c>
      <c r="G57" s="110"/>
      <c r="H57" s="111"/>
    </row>
    <row r="58" spans="1:8" ht="15.75" thickBot="1">
      <c r="A58" s="128"/>
      <c r="B58" s="129"/>
      <c r="C58" s="129"/>
      <c r="D58" s="130" t="s">
        <v>42</v>
      </c>
      <c r="E58" s="131">
        <f>SUM(E7+E14+E29)</f>
        <v>670969</v>
      </c>
      <c r="F58" s="131">
        <f>SUM(F7+F14+F29)</f>
        <v>665377</v>
      </c>
      <c r="G58" s="132">
        <f>SUM(G7)</f>
        <v>12870</v>
      </c>
      <c r="H58" s="112"/>
    </row>
    <row r="59" spans="1:8" s="119" customFormat="1" ht="12.75">
      <c r="A59" s="113"/>
      <c r="B59" s="113"/>
      <c r="C59" s="114"/>
      <c r="D59" s="115"/>
      <c r="E59" s="116"/>
      <c r="F59" s="116"/>
      <c r="G59" s="117"/>
      <c r="H59" s="118"/>
    </row>
    <row r="60" spans="1:8" s="119" customFormat="1" ht="12.75">
      <c r="A60" s="120"/>
      <c r="B60" s="121"/>
      <c r="C60" s="122"/>
      <c r="D60" s="123"/>
      <c r="E60" s="124"/>
      <c r="F60" s="124"/>
      <c r="G60" s="117"/>
      <c r="H60" s="125"/>
    </row>
    <row r="61" spans="3:7" s="119" customFormat="1" ht="46.5" customHeight="1">
      <c r="C61" s="126"/>
      <c r="D61" s="96"/>
      <c r="E61" s="116"/>
      <c r="F61" s="127"/>
      <c r="G61" s="117"/>
    </row>
    <row r="62" spans="1:8" s="119" customFormat="1" ht="12.75">
      <c r="A62" s="113"/>
      <c r="B62" s="113"/>
      <c r="C62" s="114"/>
      <c r="D62" s="115"/>
      <c r="E62" s="116"/>
      <c r="F62" s="116"/>
      <c r="G62" s="117"/>
      <c r="H62" s="118"/>
    </row>
    <row r="65" spans="3:5" ht="12.75">
      <c r="C65" s="95"/>
      <c r="D65" s="96"/>
      <c r="E65" s="97"/>
    </row>
  </sheetData>
  <mergeCells count="8">
    <mergeCell ref="A2:G2"/>
    <mergeCell ref="E4:E5"/>
    <mergeCell ref="F4:F5"/>
    <mergeCell ref="G4:G5"/>
    <mergeCell ref="A4:A5"/>
    <mergeCell ref="B4:B5"/>
    <mergeCell ref="C4:C5"/>
    <mergeCell ref="D4:D5"/>
  </mergeCells>
  <printOptions/>
  <pageMargins left="0.98425196850393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</dc:creator>
  <cp:keywords/>
  <dc:description/>
  <cp:lastModifiedBy>eb</cp:lastModifiedBy>
  <cp:lastPrinted>2004-03-30T09:14:53Z</cp:lastPrinted>
  <dcterms:created xsi:type="dcterms:W3CDTF">2004-03-23T10:57:57Z</dcterms:created>
  <dcterms:modified xsi:type="dcterms:W3CDTF">2005-03-15T11:50:50Z</dcterms:modified>
  <cp:category/>
  <cp:version/>
  <cp:contentType/>
  <cp:contentStatus/>
</cp:coreProperties>
</file>