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<sst xmlns="http://schemas.openxmlformats.org/spreadsheetml/2006/main" count="28" uniqueCount="24">
  <si>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L.P.</t>
  </si>
  <si>
    <t>Nazwa kredytu/pozyczki</t>
  </si>
  <si>
    <t>przyznana</t>
  </si>
  <si>
    <t>otrzymana</t>
  </si>
  <si>
    <t>Wysokość spłat</t>
  </si>
  <si>
    <t>Rok otrzymania kredytu, pożyczki</t>
  </si>
  <si>
    <t>I</t>
  </si>
  <si>
    <t>1.</t>
  </si>
  <si>
    <t>na dofinansowanie zadania pn. "Budowa oczyszczalni ścieków wraz z kanalizacją sanitarną dla m. Lutry gm. Kolmo"</t>
  </si>
  <si>
    <t>II</t>
  </si>
  <si>
    <t>KREDYTY</t>
  </si>
  <si>
    <t>III</t>
  </si>
  <si>
    <t>RAZEM</t>
  </si>
  <si>
    <t>pożyczka z Budżetu Państwa w ramach prowadzonego przez Gminę postępowania naprawczego</t>
  </si>
  <si>
    <t>zadłużenie j.s.t. Na 31.12.2003</t>
  </si>
  <si>
    <t>Zadłużenie j.s.t. Na koniec okresu sprawozd. 31.12.2004</t>
  </si>
  <si>
    <t>Niedobór/nadwyżka wg sprawozd. Rb-NDS za 2004</t>
  </si>
  <si>
    <t>Niedobór/ nadwyżka wg bilansu na 31.12.2004</t>
  </si>
  <si>
    <t>INFORMACJA O ZOBOWIĄZANIACH GMINY W ZAKRESIE POŻYCZEK, KREDYTÓW ZA 2004 ROK</t>
  </si>
  <si>
    <t>Wysokość kredytu/pożyczki</t>
  </si>
  <si>
    <t>POŻYCZKI</t>
  </si>
  <si>
    <t>Kredyty i pożyczki spłacone lub umorzone na koniec okresu sprawozd. 31.12.2004</t>
  </si>
  <si>
    <t>X</t>
  </si>
  <si>
    <t>ŚRODKI DO DYSPOZYCJI RADY (KOL.12+/-KOL.14): - 71 562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</si>
</sst>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3.375" style="0" customWidth="1"/>
    <col min="2" max="2" width="25.00390625" style="0" customWidth="1"/>
    <col min="3" max="3" width="8.25390625" style="0" customWidth="1"/>
    <col min="4" max="4" width="9.625" style="0" customWidth="1"/>
    <col min="5" max="5" width="9.375" style="0" customWidth="1"/>
    <col min="6" max="6" width="9.75390625" style="0" customWidth="1"/>
    <col min="7" max="7" width="8.75390625" style="0" customWidth="1"/>
    <col min="8" max="10" width="6.75390625" style="0" customWidth="1"/>
    <col min="11" max="11" width="6.625" style="0" customWidth="1"/>
    <col min="12" max="12" width="10.25390625" style="0" customWidth="1"/>
  </cols>
  <sheetData>
    <row r="1" spans="1:14" ht="49.5" customHeight="1" thickBo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s="1" customFormat="1" ht="25.5" customHeight="1">
      <c r="A2" s="34" t="s">
        <v>0</v>
      </c>
      <c r="B2" s="23" t="s">
        <v>1</v>
      </c>
      <c r="C2" s="23" t="s">
        <v>5</v>
      </c>
      <c r="D2" s="23" t="s">
        <v>19</v>
      </c>
      <c r="E2" s="23"/>
      <c r="F2" s="23" t="s">
        <v>14</v>
      </c>
      <c r="G2" s="23" t="s">
        <v>21</v>
      </c>
      <c r="H2" s="31" t="s">
        <v>4</v>
      </c>
      <c r="I2" s="32"/>
      <c r="J2" s="32"/>
      <c r="K2" s="33"/>
      <c r="L2" s="23" t="s">
        <v>15</v>
      </c>
      <c r="M2" s="23" t="s">
        <v>16</v>
      </c>
      <c r="N2" s="29" t="s">
        <v>17</v>
      </c>
    </row>
    <row r="3" spans="1:14" s="1" customFormat="1" ht="86.25" customHeight="1">
      <c r="A3" s="35"/>
      <c r="B3" s="24"/>
      <c r="C3" s="24"/>
      <c r="D3" s="7" t="s">
        <v>2</v>
      </c>
      <c r="E3" s="7" t="s">
        <v>3</v>
      </c>
      <c r="F3" s="24"/>
      <c r="G3" s="24"/>
      <c r="H3" s="7">
        <v>2005</v>
      </c>
      <c r="I3" s="7">
        <v>2006</v>
      </c>
      <c r="J3" s="7">
        <v>2007</v>
      </c>
      <c r="K3" s="7">
        <v>2008</v>
      </c>
      <c r="L3" s="24"/>
      <c r="M3" s="24"/>
      <c r="N3" s="30"/>
    </row>
    <row r="4" spans="1:14" ht="12.7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10">
        <v>14</v>
      </c>
    </row>
    <row r="5" spans="1:14" s="16" customFormat="1" ht="17.25" customHeight="1">
      <c r="A5" s="17" t="s">
        <v>6</v>
      </c>
      <c r="B5" s="18" t="s">
        <v>20</v>
      </c>
      <c r="C5" s="18"/>
      <c r="D5" s="19">
        <f aca="true" t="shared" si="0" ref="D5:L5">SUM(D6:D7)</f>
        <v>4000000</v>
      </c>
      <c r="E5" s="19">
        <f t="shared" si="0"/>
        <v>4000000</v>
      </c>
      <c r="F5" s="19">
        <f t="shared" si="0"/>
        <v>838532</v>
      </c>
      <c r="G5" s="19">
        <f t="shared" si="0"/>
        <v>838532</v>
      </c>
      <c r="H5" s="19">
        <f t="shared" si="0"/>
        <v>731000</v>
      </c>
      <c r="I5" s="19">
        <f t="shared" si="0"/>
        <v>732000</v>
      </c>
      <c r="J5" s="19">
        <f t="shared" si="0"/>
        <v>732000</v>
      </c>
      <c r="K5" s="19">
        <f t="shared" si="0"/>
        <v>305000</v>
      </c>
      <c r="L5" s="19">
        <f t="shared" si="0"/>
        <v>2500000</v>
      </c>
      <c r="M5" s="20" t="s">
        <v>22</v>
      </c>
      <c r="N5" s="20" t="s">
        <v>22</v>
      </c>
    </row>
    <row r="6" spans="1:14" ht="45.75" customHeight="1">
      <c r="A6" s="2" t="s">
        <v>7</v>
      </c>
      <c r="B6" s="3" t="s">
        <v>8</v>
      </c>
      <c r="C6" s="11">
        <v>1999</v>
      </c>
      <c r="D6" s="5">
        <v>1500000</v>
      </c>
      <c r="E6" s="5">
        <v>1500000</v>
      </c>
      <c r="F6" s="5">
        <v>838532</v>
      </c>
      <c r="G6" s="5">
        <v>838532</v>
      </c>
      <c r="H6" s="5"/>
      <c r="I6" s="5"/>
      <c r="J6" s="4"/>
      <c r="K6" s="4"/>
      <c r="L6" s="5">
        <f>SUM(F6-G6)</f>
        <v>0</v>
      </c>
      <c r="M6" s="5"/>
      <c r="N6" s="6"/>
    </row>
    <row r="7" spans="1:14" ht="45" customHeight="1">
      <c r="A7" s="2" t="s">
        <v>7</v>
      </c>
      <c r="B7" s="3" t="s">
        <v>13</v>
      </c>
      <c r="C7" s="11">
        <v>2004</v>
      </c>
      <c r="D7" s="5">
        <v>2500000</v>
      </c>
      <c r="E7" s="5">
        <v>2500000</v>
      </c>
      <c r="F7" s="5">
        <v>0</v>
      </c>
      <c r="G7" s="5">
        <v>0</v>
      </c>
      <c r="H7" s="5">
        <v>731000</v>
      </c>
      <c r="I7" s="5">
        <v>732000</v>
      </c>
      <c r="J7" s="5">
        <v>732000</v>
      </c>
      <c r="K7" s="5">
        <v>305000</v>
      </c>
      <c r="L7" s="5">
        <v>2500000</v>
      </c>
      <c r="M7" s="5"/>
      <c r="N7" s="6"/>
    </row>
    <row r="8" spans="1:14" s="16" customFormat="1" ht="17.25" customHeight="1">
      <c r="A8" s="17" t="s">
        <v>9</v>
      </c>
      <c r="B8" s="18" t="s">
        <v>10</v>
      </c>
      <c r="C8" s="18"/>
      <c r="D8" s="18">
        <v>0</v>
      </c>
      <c r="E8" s="18">
        <v>0</v>
      </c>
      <c r="F8" s="18">
        <v>0</v>
      </c>
      <c r="G8" s="18">
        <v>0</v>
      </c>
      <c r="H8" s="18"/>
      <c r="I8" s="18"/>
      <c r="J8" s="18"/>
      <c r="K8" s="18"/>
      <c r="L8" s="18">
        <v>0</v>
      </c>
      <c r="M8" s="21" t="s">
        <v>22</v>
      </c>
      <c r="N8" s="22" t="s">
        <v>22</v>
      </c>
    </row>
    <row r="9" spans="1:14" ht="36" customHeight="1" hidden="1">
      <c r="A9" s="2"/>
      <c r="B9" s="3"/>
      <c r="C9" s="4"/>
      <c r="D9" s="5"/>
      <c r="E9" s="5"/>
      <c r="F9" s="5"/>
      <c r="G9" s="5"/>
      <c r="H9" s="5"/>
      <c r="I9" s="5"/>
      <c r="J9" s="4"/>
      <c r="K9" s="4"/>
      <c r="L9" s="5"/>
      <c r="M9" s="5"/>
      <c r="N9" s="6"/>
    </row>
    <row r="10" spans="1:14" s="16" customFormat="1" ht="22.5" customHeight="1" thickBot="1">
      <c r="A10" s="12" t="s">
        <v>11</v>
      </c>
      <c r="B10" s="13" t="s">
        <v>12</v>
      </c>
      <c r="C10" s="14"/>
      <c r="D10" s="15">
        <f>SUM(D6:D9)</f>
        <v>4000000</v>
      </c>
      <c r="E10" s="15">
        <f>SUM(E6:E9)</f>
        <v>4000000</v>
      </c>
      <c r="F10" s="15">
        <f>SUM(F6+F8+F9)</f>
        <v>838532</v>
      </c>
      <c r="G10" s="15">
        <f>SUM(G6+G8+G9)</f>
        <v>838532</v>
      </c>
      <c r="H10" s="15">
        <f>SUM(H5)</f>
        <v>731000</v>
      </c>
      <c r="I10" s="15">
        <f>SUM(I5)</f>
        <v>732000</v>
      </c>
      <c r="J10" s="15">
        <f>SUM(J5)</f>
        <v>732000</v>
      </c>
      <c r="K10" s="15">
        <f>SUM(K5)</f>
        <v>305000</v>
      </c>
      <c r="L10" s="15">
        <f>SUM(L5)</f>
        <v>2500000</v>
      </c>
      <c r="M10" s="15">
        <v>-2020145</v>
      </c>
      <c r="N10" s="15">
        <v>-2571562</v>
      </c>
    </row>
    <row r="12" spans="1:14" ht="32.25" customHeight="1">
      <c r="A12" s="27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</sheetData>
  <mergeCells count="12">
    <mergeCell ref="C2:C3"/>
    <mergeCell ref="D2:E2"/>
    <mergeCell ref="M2:M3"/>
    <mergeCell ref="F2:F3"/>
    <mergeCell ref="A1:N1"/>
    <mergeCell ref="A12:N12"/>
    <mergeCell ref="G2:G3"/>
    <mergeCell ref="L2:L3"/>
    <mergeCell ref="N2:N3"/>
    <mergeCell ref="H2:K2"/>
    <mergeCell ref="A2:A3"/>
    <mergeCell ref="B2:B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eb</cp:lastModifiedBy>
  <cp:lastPrinted>2005-03-15T11:13:44Z</cp:lastPrinted>
  <dcterms:created xsi:type="dcterms:W3CDTF">2004-03-23T10:12:38Z</dcterms:created>
  <dcterms:modified xsi:type="dcterms:W3CDTF">2005-04-18T12:14:14Z</dcterms:modified>
  <cp:category/>
  <cp:version/>
  <cp:contentType/>
  <cp:contentStatus/>
</cp:coreProperties>
</file>