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<sst xmlns="http://schemas.openxmlformats.org/spreadsheetml/2006/main" count="73" uniqueCount="43">
  <si>
    <t>Dział</t>
  </si>
  <si>
    <t>Rozdział</t>
  </si>
  <si>
    <t>§</t>
  </si>
  <si>
    <t>Nazwa</t>
  </si>
  <si>
    <t>Klasyfikacja</t>
  </si>
  <si>
    <t>RAZEM:</t>
  </si>
  <si>
    <t>w złotych</t>
  </si>
  <si>
    <t>Wydatki przeznaczone na realizację zadań z zakresu administracji rządowej</t>
  </si>
  <si>
    <t>Dochody przyznane z tyt. dotacji na realizację zadań z zakresu adm. rządowej</t>
  </si>
  <si>
    <t>Urzędy Wojewódzkie</t>
  </si>
  <si>
    <t>Dot. celowe otrzymane z budż.państwa na real.zad.z zakresu admin.rząd.</t>
  </si>
  <si>
    <t>Dochody budżetu państwa związane z realizacją zadań zleconych JST</t>
  </si>
  <si>
    <t>Wynagrodzenia osobowe</t>
  </si>
  <si>
    <t>Składki na ubezp.społeczne</t>
  </si>
  <si>
    <t>Składki na f-sz pracy</t>
  </si>
  <si>
    <t>ADMINISTRACJA PUBLICZNA</t>
  </si>
  <si>
    <t>URZĘDY NACZELNYCH ORGANÓW WŁADZY PAŃSTWOWEJ, KONTROLI I OCHRONY PRAWA ORAZ SĄDOWNICTWA</t>
  </si>
  <si>
    <t>Różne wydatki na rzecz osób fizycznych</t>
  </si>
  <si>
    <t>Wynagrodzenia bezosobowe</t>
  </si>
  <si>
    <t>Zakup materiałów i wyposażenia</t>
  </si>
  <si>
    <t>Podróże służbowe krajowe</t>
  </si>
  <si>
    <t>BEZPIECZEŃSTWO PUBLICZNE I OCHRONA PRZECIWPOŻAROWA</t>
  </si>
  <si>
    <t>Obrona cywilna</t>
  </si>
  <si>
    <t>POMOC SPOŁECZNA</t>
  </si>
  <si>
    <t>Świadczenia społeczne</t>
  </si>
  <si>
    <t>Dodatkowe wynagrodzenie roczne</t>
  </si>
  <si>
    <t>Zasiłki i pomoc w naturze oraz składki na ubezpieczenia społeczne</t>
  </si>
  <si>
    <t>Świadczenia rodzinne oraz składki na ubezpieczenia emerytalne i rentowe z ubezpieczenia społecznego</t>
  </si>
  <si>
    <t>Dochody przekazane do budżetu państwa lub budżetu j.s.t</t>
  </si>
  <si>
    <t>Urzędy aczelnych organów władzy państwowej, kontroli i ochrony prawa</t>
  </si>
  <si>
    <t>Zakup usług pozostałych</t>
  </si>
  <si>
    <t>Zakup usług pozstałych</t>
  </si>
  <si>
    <t>Składki na ubezpieczenia zdrowotne opłacane za osoby pobierające niektóre świadczenia z pomocy społecznej oraz niektóre świadczenia rodzinne</t>
  </si>
  <si>
    <t>ROLNICTWO I ŁOWIECTWO</t>
  </si>
  <si>
    <t>010</t>
  </si>
  <si>
    <t>Odpis na f-sz socjalny</t>
  </si>
  <si>
    <t>2.3. Dochody i wydatki związane z realizacją zadań z zakresu administracji rządowej zleconych gminie i innych zadań zleconych ustawami w 2007 r.</t>
  </si>
  <si>
    <t>01095</t>
  </si>
  <si>
    <t>Wybory do Sejmu i Senatu</t>
  </si>
  <si>
    <t>Różne opłaty i składki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</si>
  <si>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</si>
  <si>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</si>
  <si>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stacjonarnej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</si>
</sst>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8" fillId="0" borderId="4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49" fontId="7" fillId="4" borderId="15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49" fontId="5" fillId="2" borderId="11" xfId="0" applyNumberFormat="1" applyFont="1" applyFill="1" applyBorder="1" applyAlignment="1">
      <alignment horizontal="right" vertical="center"/>
    </xf>
    <xf numFmtId="4" fontId="7" fillId="4" borderId="13" xfId="0" applyNumberFormat="1" applyFont="1" applyFill="1" applyBorder="1" applyAlignment="1">
      <alignment vertical="center"/>
    </xf>
    <xf numFmtId="4" fontId="5" fillId="2" borderId="4" xfId="0" applyNumberFormat="1" applyFont="1" applyFill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7" fillId="4" borderId="4" xfId="0" applyNumberFormat="1" applyFont="1" applyFill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4" fontId="3" fillId="3" borderId="19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defaultGridColor="0" colorId="8" workbookViewId="0" topLeftCell="A1">
      <selection activeCell="E67" sqref="E6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5.875" style="1" customWidth="1"/>
    <col min="4" max="4" width="30.75390625" style="1" customWidth="1"/>
    <col min="5" max="7" width="15.375" style="1" customWidth="1"/>
    <col min="8" max="16384" width="9.125" style="1" customWidth="1"/>
  </cols>
  <sheetData>
    <row r="1" spans="1:7" ht="48.75" customHeight="1">
      <c r="A1" s="51" t="s">
        <v>36</v>
      </c>
      <c r="B1" s="51"/>
      <c r="C1" s="51"/>
      <c r="D1" s="51"/>
      <c r="E1" s="51"/>
      <c r="F1" s="51"/>
      <c r="G1" s="51"/>
    </row>
    <row r="2" ht="13.5" thickBot="1">
      <c r="G2" s="4" t="s">
        <v>6</v>
      </c>
    </row>
    <row r="3" spans="1:7" s="3" customFormat="1" ht="19.5" customHeight="1" thickBot="1">
      <c r="A3" s="54" t="s">
        <v>4</v>
      </c>
      <c r="B3" s="54"/>
      <c r="C3" s="54"/>
      <c r="D3" s="54" t="s">
        <v>3</v>
      </c>
      <c r="E3" s="52" t="s">
        <v>8</v>
      </c>
      <c r="F3" s="52" t="s">
        <v>7</v>
      </c>
      <c r="G3" s="52" t="s">
        <v>28</v>
      </c>
    </row>
    <row r="4" spans="1:7" s="3" customFormat="1" ht="65.25" customHeight="1" thickBot="1">
      <c r="A4" s="26" t="s">
        <v>0</v>
      </c>
      <c r="B4" s="27" t="s">
        <v>1</v>
      </c>
      <c r="C4" s="13" t="s">
        <v>2</v>
      </c>
      <c r="D4" s="55"/>
      <c r="E4" s="53"/>
      <c r="F4" s="53"/>
      <c r="G4" s="53"/>
    </row>
    <row r="5" spans="1:7" ht="9" customHeight="1" thickBot="1">
      <c r="A5" s="5">
        <v>1</v>
      </c>
      <c r="B5" s="6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s="3" customFormat="1" ht="15.75" customHeight="1">
      <c r="A6" s="35" t="s">
        <v>34</v>
      </c>
      <c r="B6" s="36"/>
      <c r="C6" s="28"/>
      <c r="D6" s="28" t="s">
        <v>33</v>
      </c>
      <c r="E6" s="39">
        <f>SUM(E7)</f>
        <v>113692.13</v>
      </c>
      <c r="F6" s="39">
        <f>SUM(F7)</f>
        <v>113692.12999999999</v>
      </c>
      <c r="G6" s="39">
        <f>SUM(G7)</f>
        <v>0</v>
      </c>
    </row>
    <row r="7" spans="1:7" s="3" customFormat="1" ht="12">
      <c r="A7" s="37"/>
      <c r="B7" s="38" t="s">
        <v>37</v>
      </c>
      <c r="C7" s="7"/>
      <c r="D7" s="16" t="s">
        <v>9</v>
      </c>
      <c r="E7" s="40">
        <f>SUM(E8:E12)</f>
        <v>113692.13</v>
      </c>
      <c r="F7" s="40">
        <f>SUM(F9:F16)</f>
        <v>113692.12999999999</v>
      </c>
      <c r="G7" s="40">
        <f>SUM(G8:G12)</f>
        <v>0</v>
      </c>
    </row>
    <row r="8" spans="1:7" s="10" customFormat="1" ht="22.5">
      <c r="A8" s="22"/>
      <c r="B8" s="19"/>
      <c r="C8" s="9">
        <v>2010</v>
      </c>
      <c r="D8" s="14" t="s">
        <v>10</v>
      </c>
      <c r="E8" s="41">
        <v>113692.13</v>
      </c>
      <c r="F8" s="41"/>
      <c r="G8" s="41"/>
    </row>
    <row r="9" spans="1:7" s="10" customFormat="1" ht="11.25">
      <c r="A9" s="22"/>
      <c r="B9" s="21"/>
      <c r="C9" s="8">
        <v>4010</v>
      </c>
      <c r="D9" s="12" t="s">
        <v>12</v>
      </c>
      <c r="E9" s="42"/>
      <c r="F9" s="43">
        <v>1200</v>
      </c>
      <c r="G9" s="43"/>
    </row>
    <row r="10" spans="1:7" s="10" customFormat="1" ht="11.25">
      <c r="A10" s="22"/>
      <c r="B10" s="21"/>
      <c r="C10" s="8">
        <v>4110</v>
      </c>
      <c r="D10" s="12" t="s">
        <v>13</v>
      </c>
      <c r="E10" s="42"/>
      <c r="F10" s="43">
        <v>206.28</v>
      </c>
      <c r="G10" s="43"/>
    </row>
    <row r="11" spans="1:7" ht="12.75">
      <c r="A11" s="18"/>
      <c r="B11" s="21"/>
      <c r="C11" s="11">
        <v>4120</v>
      </c>
      <c r="D11" s="12" t="s">
        <v>14</v>
      </c>
      <c r="E11" s="42"/>
      <c r="F11" s="43">
        <v>29.4</v>
      </c>
      <c r="G11" s="43"/>
    </row>
    <row r="12" spans="1:7" ht="12.75">
      <c r="A12" s="18"/>
      <c r="B12" s="21"/>
      <c r="C12" s="11">
        <v>4210</v>
      </c>
      <c r="D12" s="12" t="s">
        <v>19</v>
      </c>
      <c r="E12" s="42"/>
      <c r="F12" s="43">
        <v>50</v>
      </c>
      <c r="G12" s="43"/>
    </row>
    <row r="13" spans="1:7" ht="12.75">
      <c r="A13" s="18"/>
      <c r="B13" s="21"/>
      <c r="C13" s="11">
        <v>4300</v>
      </c>
      <c r="D13" s="12" t="s">
        <v>30</v>
      </c>
      <c r="E13" s="42"/>
      <c r="F13" s="43">
        <v>380.04</v>
      </c>
      <c r="G13" s="43"/>
    </row>
    <row r="14" spans="1:7" ht="12.75">
      <c r="A14" s="18"/>
      <c r="B14" s="21"/>
      <c r="C14" s="11">
        <v>4430</v>
      </c>
      <c r="D14" s="12" t="s">
        <v>39</v>
      </c>
      <c r="E14" s="42"/>
      <c r="F14" s="43">
        <v>111462.87</v>
      </c>
      <c r="G14" s="43"/>
    </row>
    <row r="15" spans="1:7" ht="22.5">
      <c r="A15" s="18"/>
      <c r="B15" s="21"/>
      <c r="C15" s="11">
        <v>4740</v>
      </c>
      <c r="D15" s="12" t="s">
        <v>40</v>
      </c>
      <c r="E15" s="42"/>
      <c r="F15" s="43">
        <v>65</v>
      </c>
      <c r="G15" s="43"/>
    </row>
    <row r="16" spans="1:7" ht="22.5">
      <c r="A16" s="18"/>
      <c r="B16" s="21"/>
      <c r="C16" s="11">
        <v>4750</v>
      </c>
      <c r="D16" s="12" t="s">
        <v>41</v>
      </c>
      <c r="E16" s="42"/>
      <c r="F16" s="43">
        <v>298.54</v>
      </c>
      <c r="G16" s="43"/>
    </row>
    <row r="17" spans="1:7" s="3" customFormat="1" ht="15.75" customHeight="1">
      <c r="A17" s="29">
        <v>750</v>
      </c>
      <c r="B17" s="30"/>
      <c r="C17" s="28"/>
      <c r="D17" s="28" t="s">
        <v>15</v>
      </c>
      <c r="E17" s="39">
        <f>SUM(E18)</f>
        <v>74157</v>
      </c>
      <c r="F17" s="39">
        <f>SUM(F18)</f>
        <v>74157</v>
      </c>
      <c r="G17" s="39">
        <f>SUM(G18)</f>
        <v>28335.08</v>
      </c>
    </row>
    <row r="18" spans="1:7" s="3" customFormat="1" ht="12">
      <c r="A18" s="25"/>
      <c r="B18" s="23">
        <v>75011</v>
      </c>
      <c r="C18" s="7"/>
      <c r="D18" s="16" t="s">
        <v>9</v>
      </c>
      <c r="E18" s="40">
        <f>SUM(E19)</f>
        <v>74157</v>
      </c>
      <c r="F18" s="40">
        <f>SUM(F21:F24)</f>
        <v>74157</v>
      </c>
      <c r="G18" s="40">
        <f>SUM(G19:G23)</f>
        <v>28335.08</v>
      </c>
    </row>
    <row r="19" spans="1:7" s="10" customFormat="1" ht="22.5">
      <c r="A19" s="22"/>
      <c r="B19" s="19"/>
      <c r="C19" s="9">
        <v>2010</v>
      </c>
      <c r="D19" s="14" t="s">
        <v>10</v>
      </c>
      <c r="E19" s="41">
        <v>74157</v>
      </c>
      <c r="F19" s="41"/>
      <c r="G19" s="41"/>
    </row>
    <row r="20" spans="1:7" s="10" customFormat="1" ht="22.5">
      <c r="A20" s="22"/>
      <c r="B20" s="21"/>
      <c r="C20" s="8">
        <v>2350</v>
      </c>
      <c r="D20" s="15" t="s">
        <v>11</v>
      </c>
      <c r="E20" s="42"/>
      <c r="F20" s="43"/>
      <c r="G20" s="43">
        <v>28335.08</v>
      </c>
    </row>
    <row r="21" spans="1:7" s="10" customFormat="1" ht="11.25">
      <c r="A21" s="22"/>
      <c r="B21" s="21"/>
      <c r="C21" s="8">
        <v>4010</v>
      </c>
      <c r="D21" s="12" t="s">
        <v>12</v>
      </c>
      <c r="E21" s="42"/>
      <c r="F21" s="43">
        <v>60824</v>
      </c>
      <c r="G21" s="43"/>
    </row>
    <row r="22" spans="1:7" s="10" customFormat="1" ht="11.25">
      <c r="A22" s="22"/>
      <c r="B22" s="21"/>
      <c r="C22" s="8">
        <v>4110</v>
      </c>
      <c r="D22" s="12" t="s">
        <v>13</v>
      </c>
      <c r="E22" s="42"/>
      <c r="F22" s="43">
        <v>10753.62</v>
      </c>
      <c r="G22" s="43"/>
    </row>
    <row r="23" spans="1:7" s="10" customFormat="1" ht="11.25">
      <c r="A23" s="22"/>
      <c r="B23" s="21"/>
      <c r="C23" s="8">
        <v>4120</v>
      </c>
      <c r="D23" s="12" t="s">
        <v>14</v>
      </c>
      <c r="E23" s="42"/>
      <c r="F23" s="43">
        <v>1517.03</v>
      </c>
      <c r="G23" s="43"/>
    </row>
    <row r="24" spans="1:7" s="10" customFormat="1" ht="11.25">
      <c r="A24" s="22"/>
      <c r="B24" s="21"/>
      <c r="C24" s="8">
        <v>4170</v>
      </c>
      <c r="D24" s="12" t="s">
        <v>18</v>
      </c>
      <c r="E24" s="42"/>
      <c r="F24" s="43">
        <v>1062.35</v>
      </c>
      <c r="G24" s="43"/>
    </row>
    <row r="25" spans="1:7" s="3" customFormat="1" ht="48">
      <c r="A25" s="29">
        <v>751</v>
      </c>
      <c r="B25" s="30"/>
      <c r="C25" s="31"/>
      <c r="D25" s="32" t="s">
        <v>16</v>
      </c>
      <c r="E25" s="39">
        <f>SUM(E26+E30)</f>
        <v>7331</v>
      </c>
      <c r="F25" s="39">
        <f>SUM(F26+F30)</f>
        <v>7330.999999999999</v>
      </c>
      <c r="G25" s="39">
        <f>SUM(G26+G30)</f>
        <v>0</v>
      </c>
    </row>
    <row r="26" spans="1:7" ht="24">
      <c r="A26" s="24"/>
      <c r="B26" s="23">
        <v>75101</v>
      </c>
      <c r="C26" s="7"/>
      <c r="D26" s="16" t="s">
        <v>29</v>
      </c>
      <c r="E26" s="40">
        <f>SUM(E27:E29)</f>
        <v>800</v>
      </c>
      <c r="F26" s="40">
        <f>SUM(F27:F29)</f>
        <v>800</v>
      </c>
      <c r="G26" s="40">
        <f>SUM(G27:G29)</f>
        <v>0</v>
      </c>
    </row>
    <row r="27" spans="1:7" ht="22.5">
      <c r="A27" s="18"/>
      <c r="B27" s="19"/>
      <c r="C27" s="9">
        <v>2010</v>
      </c>
      <c r="D27" s="14" t="s">
        <v>10</v>
      </c>
      <c r="E27" s="41">
        <v>800</v>
      </c>
      <c r="F27" s="41"/>
      <c r="G27" s="41"/>
    </row>
    <row r="28" spans="1:7" ht="12.75">
      <c r="A28" s="18"/>
      <c r="B28" s="21"/>
      <c r="C28" s="11">
        <v>4210</v>
      </c>
      <c r="D28" s="12" t="s">
        <v>19</v>
      </c>
      <c r="E28" s="42"/>
      <c r="F28" s="43">
        <v>600</v>
      </c>
      <c r="G28" s="43"/>
    </row>
    <row r="29" spans="1:7" ht="22.5">
      <c r="A29" s="18"/>
      <c r="B29" s="20"/>
      <c r="C29" s="11">
        <v>4370</v>
      </c>
      <c r="D29" s="12" t="s">
        <v>42</v>
      </c>
      <c r="E29" s="42"/>
      <c r="F29" s="43">
        <v>200</v>
      </c>
      <c r="G29" s="43"/>
    </row>
    <row r="30" spans="1:7" ht="12.75">
      <c r="A30" s="18"/>
      <c r="B30" s="23">
        <v>75108</v>
      </c>
      <c r="C30" s="7"/>
      <c r="D30" s="16" t="s">
        <v>38</v>
      </c>
      <c r="E30" s="40">
        <f>SUM(E31:E38)</f>
        <v>6531</v>
      </c>
      <c r="F30" s="40">
        <f>SUM(F32:F40)</f>
        <v>6530.999999999999</v>
      </c>
      <c r="G30" s="40">
        <f>SUM(G31:G43)</f>
        <v>0</v>
      </c>
    </row>
    <row r="31" spans="1:7" ht="22.5">
      <c r="A31" s="18"/>
      <c r="B31" s="19"/>
      <c r="C31" s="9">
        <v>2010</v>
      </c>
      <c r="D31" s="14" t="s">
        <v>10</v>
      </c>
      <c r="E31" s="41">
        <v>6531</v>
      </c>
      <c r="F31" s="41"/>
      <c r="G31" s="41"/>
    </row>
    <row r="32" spans="1:7" ht="12.75">
      <c r="A32" s="18"/>
      <c r="B32" s="21"/>
      <c r="C32" s="11">
        <v>3030</v>
      </c>
      <c r="D32" s="15" t="s">
        <v>17</v>
      </c>
      <c r="E32" s="42"/>
      <c r="F32" s="43">
        <v>2970</v>
      </c>
      <c r="G32" s="43"/>
    </row>
    <row r="33" spans="1:7" ht="12.75">
      <c r="A33" s="18"/>
      <c r="B33" s="21"/>
      <c r="C33" s="11">
        <v>4110</v>
      </c>
      <c r="D33" s="12" t="s">
        <v>13</v>
      </c>
      <c r="E33" s="42"/>
      <c r="F33" s="43">
        <v>269.91</v>
      </c>
      <c r="G33" s="43"/>
    </row>
    <row r="34" spans="1:7" ht="12.75">
      <c r="A34" s="18"/>
      <c r="B34" s="21"/>
      <c r="C34" s="11">
        <v>4120</v>
      </c>
      <c r="D34" s="12" t="s">
        <v>14</v>
      </c>
      <c r="E34" s="42"/>
      <c r="F34" s="43">
        <v>38.46</v>
      </c>
      <c r="G34" s="43"/>
    </row>
    <row r="35" spans="1:7" ht="12.75">
      <c r="A35" s="18"/>
      <c r="B35" s="21"/>
      <c r="C35" s="11">
        <v>4170</v>
      </c>
      <c r="D35" s="15" t="s">
        <v>18</v>
      </c>
      <c r="E35" s="42"/>
      <c r="F35" s="43">
        <v>1570</v>
      </c>
      <c r="G35" s="43"/>
    </row>
    <row r="36" spans="1:7" ht="12.75">
      <c r="A36" s="18"/>
      <c r="B36" s="21"/>
      <c r="C36" s="11">
        <v>4210</v>
      </c>
      <c r="D36" s="12" t="s">
        <v>19</v>
      </c>
      <c r="E36" s="42"/>
      <c r="F36" s="43">
        <v>479.6</v>
      </c>
      <c r="G36" s="43"/>
    </row>
    <row r="37" spans="1:7" ht="12.75">
      <c r="A37" s="18"/>
      <c r="B37" s="21"/>
      <c r="C37" s="11">
        <v>4300</v>
      </c>
      <c r="D37" s="12" t="s">
        <v>30</v>
      </c>
      <c r="E37" s="42"/>
      <c r="F37" s="43">
        <v>300</v>
      </c>
      <c r="G37" s="43"/>
    </row>
    <row r="38" spans="1:7" ht="12.75">
      <c r="A38" s="18"/>
      <c r="B38" s="21"/>
      <c r="C38" s="11">
        <v>4410</v>
      </c>
      <c r="D38" s="12" t="s">
        <v>20</v>
      </c>
      <c r="E38" s="42"/>
      <c r="F38" s="43">
        <v>429.02</v>
      </c>
      <c r="G38" s="43"/>
    </row>
    <row r="39" spans="1:7" ht="22.5">
      <c r="A39" s="18"/>
      <c r="B39" s="21"/>
      <c r="C39" s="11">
        <v>4740</v>
      </c>
      <c r="D39" s="12" t="s">
        <v>40</v>
      </c>
      <c r="E39" s="42"/>
      <c r="F39" s="43">
        <v>189.44</v>
      </c>
      <c r="G39" s="43"/>
    </row>
    <row r="40" spans="1:7" ht="22.5">
      <c r="A40" s="18"/>
      <c r="B40" s="21"/>
      <c r="C40" s="11">
        <v>4750</v>
      </c>
      <c r="D40" s="12" t="s">
        <v>41</v>
      </c>
      <c r="E40" s="42"/>
      <c r="F40" s="43">
        <v>284.57</v>
      </c>
      <c r="G40" s="43"/>
    </row>
    <row r="41" spans="1:7" s="3" customFormat="1" ht="24">
      <c r="A41" s="29">
        <v>754</v>
      </c>
      <c r="B41" s="30"/>
      <c r="C41" s="33"/>
      <c r="D41" s="34" t="s">
        <v>21</v>
      </c>
      <c r="E41" s="44">
        <f>SUM(E42)</f>
        <v>300</v>
      </c>
      <c r="F41" s="44">
        <f>SUM(F42)</f>
        <v>300</v>
      </c>
      <c r="G41" s="44">
        <f>SUM(G42)</f>
        <v>0</v>
      </c>
    </row>
    <row r="42" spans="1:7" ht="12.75">
      <c r="A42" s="24"/>
      <c r="B42" s="23">
        <v>75414</v>
      </c>
      <c r="C42" s="7"/>
      <c r="D42" s="16" t="s">
        <v>22</v>
      </c>
      <c r="E42" s="40">
        <f>SUM(E43:E44)</f>
        <v>300</v>
      </c>
      <c r="F42" s="40">
        <f>SUM(F43:F44)</f>
        <v>300</v>
      </c>
      <c r="G42" s="40">
        <f>SUM(G43:G43)</f>
        <v>0</v>
      </c>
    </row>
    <row r="43" spans="1:7" ht="22.5">
      <c r="A43" s="18"/>
      <c r="B43" s="19"/>
      <c r="C43" s="9">
        <v>2010</v>
      </c>
      <c r="D43" s="14" t="s">
        <v>10</v>
      </c>
      <c r="E43" s="41">
        <v>300</v>
      </c>
      <c r="F43" s="41"/>
      <c r="G43" s="41"/>
    </row>
    <row r="44" spans="1:7" ht="12.75">
      <c r="A44" s="18"/>
      <c r="B44" s="21"/>
      <c r="C44" s="11">
        <v>4210</v>
      </c>
      <c r="D44" s="12" t="s">
        <v>19</v>
      </c>
      <c r="E44" s="42"/>
      <c r="F44" s="43">
        <v>300</v>
      </c>
      <c r="G44" s="43"/>
    </row>
    <row r="45" spans="1:7" s="3" customFormat="1" ht="16.5" customHeight="1">
      <c r="A45" s="29">
        <v>852</v>
      </c>
      <c r="B45" s="30"/>
      <c r="C45" s="33"/>
      <c r="D45" s="34" t="s">
        <v>23</v>
      </c>
      <c r="E45" s="44">
        <f>SUM(E46+E60+E63)</f>
        <v>1225088.61</v>
      </c>
      <c r="F45" s="44">
        <f>SUM(F46+F60+F63)</f>
        <v>1225088.6099999999</v>
      </c>
      <c r="G45" s="44">
        <f>SUM(G46+G60+G63)</f>
        <v>1051.18</v>
      </c>
    </row>
    <row r="46" spans="1:7" ht="48">
      <c r="A46" s="24"/>
      <c r="B46" s="23">
        <v>85212</v>
      </c>
      <c r="C46" s="7"/>
      <c r="D46" s="16" t="s">
        <v>27</v>
      </c>
      <c r="E46" s="40">
        <f>SUM(E47:E57)</f>
        <v>1172736</v>
      </c>
      <c r="F46" s="40">
        <f>SUM(F49:F59)</f>
        <v>1172735.9999999998</v>
      </c>
      <c r="G46" s="40">
        <f>SUM(G47:G57)</f>
        <v>1051.18</v>
      </c>
    </row>
    <row r="47" spans="1:7" ht="22.5">
      <c r="A47" s="18"/>
      <c r="B47" s="19"/>
      <c r="C47" s="9">
        <v>2010</v>
      </c>
      <c r="D47" s="14" t="s">
        <v>10</v>
      </c>
      <c r="E47" s="41">
        <v>1172736</v>
      </c>
      <c r="F47" s="41"/>
      <c r="G47" s="41"/>
    </row>
    <row r="48" spans="1:7" s="10" customFormat="1" ht="22.5">
      <c r="A48" s="22"/>
      <c r="B48" s="21"/>
      <c r="C48" s="8">
        <v>2350</v>
      </c>
      <c r="D48" s="15" t="s">
        <v>11</v>
      </c>
      <c r="E48" s="42"/>
      <c r="F48" s="43"/>
      <c r="G48" s="43">
        <v>1051.18</v>
      </c>
    </row>
    <row r="49" spans="1:7" ht="12.75">
      <c r="A49" s="18"/>
      <c r="B49" s="21"/>
      <c r="C49" s="17">
        <v>3110</v>
      </c>
      <c r="D49" s="12" t="s">
        <v>24</v>
      </c>
      <c r="E49" s="42"/>
      <c r="F49" s="43">
        <v>1137562.81</v>
      </c>
      <c r="G49" s="43"/>
    </row>
    <row r="50" spans="1:7" s="10" customFormat="1" ht="11.25">
      <c r="A50" s="22"/>
      <c r="B50" s="21"/>
      <c r="C50" s="17">
        <v>4010</v>
      </c>
      <c r="D50" s="12" t="s">
        <v>12</v>
      </c>
      <c r="E50" s="42"/>
      <c r="F50" s="43">
        <v>16934.4</v>
      </c>
      <c r="G50" s="43"/>
    </row>
    <row r="51" spans="1:7" s="10" customFormat="1" ht="11.25">
      <c r="A51" s="22"/>
      <c r="B51" s="21"/>
      <c r="C51" s="17">
        <v>4040</v>
      </c>
      <c r="D51" s="12" t="s">
        <v>25</v>
      </c>
      <c r="E51" s="42"/>
      <c r="F51" s="43">
        <v>1358.64</v>
      </c>
      <c r="G51" s="43"/>
    </row>
    <row r="52" spans="1:7" s="10" customFormat="1" ht="11.25">
      <c r="A52" s="22"/>
      <c r="B52" s="21"/>
      <c r="C52" s="17">
        <v>4110</v>
      </c>
      <c r="D52" s="12" t="s">
        <v>13</v>
      </c>
      <c r="E52" s="42"/>
      <c r="F52" s="43">
        <v>3154.76</v>
      </c>
      <c r="G52" s="43"/>
    </row>
    <row r="53" spans="1:7" s="10" customFormat="1" ht="11.25">
      <c r="A53" s="22"/>
      <c r="B53" s="21"/>
      <c r="C53" s="17">
        <v>4120</v>
      </c>
      <c r="D53" s="12" t="s">
        <v>14</v>
      </c>
      <c r="E53" s="42"/>
      <c r="F53" s="43">
        <v>448.15</v>
      </c>
      <c r="G53" s="43"/>
    </row>
    <row r="54" spans="1:7" ht="12.75">
      <c r="A54" s="18"/>
      <c r="B54" s="21"/>
      <c r="C54" s="17">
        <v>4210</v>
      </c>
      <c r="D54" s="12" t="s">
        <v>19</v>
      </c>
      <c r="E54" s="42"/>
      <c r="F54" s="43">
        <v>391.97</v>
      </c>
      <c r="G54" s="43"/>
    </row>
    <row r="55" spans="1:7" ht="12.75">
      <c r="A55" s="18"/>
      <c r="B55" s="21"/>
      <c r="C55" s="17">
        <v>4300</v>
      </c>
      <c r="D55" s="12" t="s">
        <v>31</v>
      </c>
      <c r="E55" s="42"/>
      <c r="F55" s="43">
        <v>8297.26</v>
      </c>
      <c r="G55" s="43"/>
    </row>
    <row r="56" spans="1:7" ht="12.75">
      <c r="A56" s="18"/>
      <c r="B56" s="21"/>
      <c r="C56" s="11">
        <v>4410</v>
      </c>
      <c r="D56" s="12" t="s">
        <v>20</v>
      </c>
      <c r="E56" s="42"/>
      <c r="F56" s="43">
        <v>24.4</v>
      </c>
      <c r="G56" s="43"/>
    </row>
    <row r="57" spans="1:7" ht="12.75">
      <c r="A57" s="18"/>
      <c r="B57" s="21"/>
      <c r="C57" s="17">
        <v>4440</v>
      </c>
      <c r="D57" s="12" t="s">
        <v>35</v>
      </c>
      <c r="E57" s="42"/>
      <c r="F57" s="43">
        <v>805</v>
      </c>
      <c r="G57" s="43"/>
    </row>
    <row r="58" spans="1:7" ht="22.5">
      <c r="A58" s="18"/>
      <c r="B58" s="21"/>
      <c r="C58" s="11">
        <v>4740</v>
      </c>
      <c r="D58" s="12" t="s">
        <v>40</v>
      </c>
      <c r="E58" s="42"/>
      <c r="F58" s="43">
        <v>519.6</v>
      </c>
      <c r="G58" s="43"/>
    </row>
    <row r="59" spans="1:7" ht="22.5">
      <c r="A59" s="18"/>
      <c r="B59" s="21"/>
      <c r="C59" s="11">
        <v>4750</v>
      </c>
      <c r="D59" s="12" t="s">
        <v>41</v>
      </c>
      <c r="E59" s="42"/>
      <c r="F59" s="43">
        <v>3239.01</v>
      </c>
      <c r="G59" s="43"/>
    </row>
    <row r="60" spans="1:7" ht="60">
      <c r="A60" s="18"/>
      <c r="B60" s="23">
        <v>85213</v>
      </c>
      <c r="C60" s="7"/>
      <c r="D60" s="16" t="s">
        <v>32</v>
      </c>
      <c r="E60" s="40">
        <f>SUM(E61:E62)</f>
        <v>5558.87</v>
      </c>
      <c r="F60" s="40">
        <f>SUM(F61:F62)</f>
        <v>5558.87</v>
      </c>
      <c r="G60" s="40">
        <f>SUM(G61:G62)</f>
        <v>0</v>
      </c>
    </row>
    <row r="61" spans="1:7" ht="22.5">
      <c r="A61" s="18"/>
      <c r="B61" s="19"/>
      <c r="C61" s="9">
        <v>2010</v>
      </c>
      <c r="D61" s="14" t="s">
        <v>10</v>
      </c>
      <c r="E61" s="41">
        <v>5558.87</v>
      </c>
      <c r="F61" s="41"/>
      <c r="G61" s="41"/>
    </row>
    <row r="62" spans="1:7" ht="12.75">
      <c r="A62" s="18"/>
      <c r="B62" s="20"/>
      <c r="C62" s="11">
        <v>3110</v>
      </c>
      <c r="D62" s="12" t="s">
        <v>24</v>
      </c>
      <c r="E62" s="42"/>
      <c r="F62" s="43">
        <v>5558.87</v>
      </c>
      <c r="G62" s="43"/>
    </row>
    <row r="63" spans="1:7" ht="24">
      <c r="A63" s="18"/>
      <c r="B63" s="23">
        <v>85214</v>
      </c>
      <c r="C63" s="7"/>
      <c r="D63" s="16" t="s">
        <v>26</v>
      </c>
      <c r="E63" s="40">
        <f>SUM(E64:E65)</f>
        <v>46793.74</v>
      </c>
      <c r="F63" s="40">
        <f>SUM(F64:F65)</f>
        <v>46793.74</v>
      </c>
      <c r="G63" s="40">
        <f>SUM(G64:G65)</f>
        <v>0</v>
      </c>
    </row>
    <row r="64" spans="1:7" ht="22.5">
      <c r="A64" s="18"/>
      <c r="B64" s="19"/>
      <c r="C64" s="9">
        <v>2010</v>
      </c>
      <c r="D64" s="14" t="s">
        <v>10</v>
      </c>
      <c r="E64" s="41">
        <v>46793.74</v>
      </c>
      <c r="F64" s="41"/>
      <c r="G64" s="41"/>
    </row>
    <row r="65" spans="1:7" ht="12.75">
      <c r="A65" s="18"/>
      <c r="B65" s="20"/>
      <c r="C65" s="11">
        <v>3110</v>
      </c>
      <c r="D65" s="12" t="s">
        <v>24</v>
      </c>
      <c r="E65" s="45"/>
      <c r="F65" s="46">
        <v>46793.74</v>
      </c>
      <c r="G65" s="46"/>
    </row>
    <row r="66" spans="1:7" ht="19.5" customHeight="1" thickBot="1">
      <c r="A66" s="48" t="s">
        <v>5</v>
      </c>
      <c r="B66" s="49"/>
      <c r="C66" s="49"/>
      <c r="D66" s="50"/>
      <c r="E66" s="47">
        <f>SUM(E6+E17+E25+E41+E45)</f>
        <v>1420568.7400000002</v>
      </c>
      <c r="F66" s="47">
        <f>SUM(F6+F17+F25+F41+F45)</f>
        <v>1420568.7399999998</v>
      </c>
      <c r="G66" s="47">
        <f>SUM(G6+G17+G25+G41+G45)</f>
        <v>29386.260000000002</v>
      </c>
    </row>
  </sheetData>
  <mergeCells count="7">
    <mergeCell ref="A66:D66"/>
    <mergeCell ref="A1:G1"/>
    <mergeCell ref="G3:G4"/>
    <mergeCell ref="A3:C3"/>
    <mergeCell ref="D3:D4"/>
    <mergeCell ref="E3:E4"/>
    <mergeCell ref="F3:F4"/>
  </mergeCells>
  <printOptions horizontalCentered="1"/>
  <pageMargins left="0.3937007874015748" right="0.3937007874015748" top="0.7874015748031497" bottom="0.7874015748031497" header="0.1968503937007874" footer="0.5118110236220472"/>
  <pageSetup firstPageNumber="29" useFirstPageNumber="1" horizontalDpi="300" verticalDpi="300" orientation="portrait" paperSize="9" r:id="rId1"/>
  <headerFooter alignWithMargins="0">
    <oddFooter>&amp;L&amp;"Arial CE,Kursywa"&amp;9Sprawozdanie z wykonania budżetu Gminy Kolno za 2007 rok&amp;R&amp;"Arial CE,Kursywa"&amp;9Strona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Urzędnik</cp:lastModifiedBy>
  <cp:lastPrinted>2008-03-17T09:55:31Z</cp:lastPrinted>
  <dcterms:created xsi:type="dcterms:W3CDTF">1998-12-09T13:02:10Z</dcterms:created>
  <dcterms:modified xsi:type="dcterms:W3CDTF">2008-03-17T09:57:24Z</dcterms:modified>
  <cp:category/>
  <cp:version/>
  <cp:contentType/>
  <cp:contentStatus/>
</cp:coreProperties>
</file>